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43ca3f6a21cbe7/ドキュメント/"/>
    </mc:Choice>
  </mc:AlternateContent>
  <xr:revisionPtr revIDLastSave="0" documentId="8_{9F334A0E-30BC-4EF4-B743-D3CF649A6D21}" xr6:coauthVersionLast="47" xr6:coauthVersionMax="47" xr10:uidLastSave="{00000000-0000-0000-0000-000000000000}"/>
  <bookViews>
    <workbookView xWindow="-103" yWindow="-103" windowWidth="33120" windowHeight="18000" xr2:uid="{A2AA9780-B76F-4E3B-993F-764BC84AD5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15" i="1" s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<sst xmlns="http://schemas.openxmlformats.org/spreadsheetml/2006/main" count="47" uniqueCount="47">
  <si>
    <t>ジョイポートコネクタ</t>
  </si>
  <si>
    <t>Dサブコネクタ 9P オス 基板取付用 Lタイプ インチネジ</t>
  </si>
  <si>
    <t>ジョイポートコネクタ固定ネジ</t>
  </si>
  <si>
    <t>3mmプラネジ(12mm)</t>
  </si>
  <si>
    <t>ジョイポートコネクタ固定ナット</t>
  </si>
  <si>
    <t>3mm六角ナット M3</t>
  </si>
  <si>
    <t>ピンソケット</t>
  </si>
  <si>
    <t>分割ロングピンソケット 1×42 (42P)</t>
  </si>
  <si>
    <t>ESP32:15x2, OLED:4x1, Probe:3x1.</t>
  </si>
  <si>
    <t>スイッチ</t>
  </si>
  <si>
    <t>タクトスイッチ 12mm TVGP01-G73BB</t>
  </si>
  <si>
    <t>スイッチカバー</t>
  </si>
  <si>
    <t>タクトスイッチキャップ(キートップ) □3.8 TSC-18 9mm角</t>
  </si>
  <si>
    <t>OLEDディスプレイ</t>
  </si>
  <si>
    <t>RUIZHI OLEDモジュール 0.96inch I2C 128x64 SSD1315(SSD1306) 4ピン 白</t>
  </si>
  <si>
    <t>OLED支え</t>
  </si>
  <si>
    <t>プラスチックナット+連結(6角ジョイント)スペーサー(10mm)セット</t>
  </si>
  <si>
    <t>ESP32</t>
  </si>
  <si>
    <t>ESP-WROOM-32 (ESP32-D0WD-V3) DEVKITV1</t>
  </si>
  <si>
    <t>抵抗</t>
  </si>
  <si>
    <t>小型 金属皮膜抵抗 1/4W10kΩ</t>
  </si>
  <si>
    <t>コンデンサ</t>
  </si>
  <si>
    <t>積層セラミックコンデンサー 47μF16V ±10% 5mmピッチ</t>
  </si>
  <si>
    <t>箱(仮)</t>
  </si>
  <si>
    <t>ABS樹脂ケース(蝶番式・中) 112-TS</t>
  </si>
  <si>
    <t>用途</t>
  </si>
  <si>
    <t>個数</t>
  </si>
  <si>
    <t>名称</t>
  </si>
  <si>
    <t>型番</t>
  </si>
  <si>
    <t>販売コード</t>
  </si>
  <si>
    <t>備考</t>
  </si>
  <si>
    <t>DMR-09PGG</t>
  </si>
  <si>
    <t>M3-12</t>
  </si>
  <si>
    <t>M-3</t>
  </si>
  <si>
    <t>FHU-1x42SG</t>
  </si>
  <si>
    <t>TVGP01-G73BB</t>
  </si>
  <si>
    <t>TSC-18</t>
  </si>
  <si>
    <t>無し</t>
  </si>
  <si>
    <t>MFS25F10KB</t>
  </si>
  <si>
    <t>RD30B476K1CH5L</t>
  </si>
  <si>
    <t>112-TS(ABS)</t>
  </si>
  <si>
    <t>B0CLR1RBHZ</t>
  </si>
  <si>
    <t>B0BZK2JJ94</t>
  </si>
  <si>
    <t>コスト</t>
  </si>
  <si>
    <t>合計コスト</t>
  </si>
  <si>
    <t>プリント基板</t>
  </si>
  <si>
    <t>2024年単価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</si>
</sst>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8FE3-6756-4B56-9897-E5E6596B2362}">
  <dimension ref="A1:H15"/>
  <sheetViews>
    <sheetView tabSelected="1" workbookViewId="0">
      <selection activeCell="E17" sqref="E17"/>
    </sheetView>
  </sheetViews>
  <sheetFormatPr defaultRowHeight="14.6" x14ac:dyDescent="0.4"/>
  <cols>
    <col min="1" max="1" width="31.23046875" bestFit="1" customWidth="1"/>
    <col min="2" max="2" width="4.84375" bestFit="1" customWidth="1"/>
    <col min="3" max="3" width="62.921875" bestFit="1" customWidth="1"/>
    <col min="4" max="4" width="15.53515625" bestFit="1" customWidth="1"/>
    <col min="5" max="5" width="11.23046875" bestFit="1" customWidth="1"/>
    <col min="6" max="6" width="10.84375" bestFit="1" customWidth="1"/>
    <col min="7" max="7" width="6.84375" bestFit="1" customWidth="1"/>
    <col min="8" max="8" width="28.84375" bestFit="1" customWidth="1"/>
  </cols>
  <sheetData>
    <row r="1" spans="1:8" x14ac:dyDescent="0.4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46</v>
      </c>
      <c r="G1" t="s">
        <v>43</v>
      </c>
      <c r="H1" t="s">
        <v>30</v>
      </c>
    </row>
    <row r="2" spans="1:8" x14ac:dyDescent="0.4">
      <c r="A2" t="s">
        <v>45</v>
      </c>
      <c r="B2">
        <v>1</v>
      </c>
      <c r="F2">
        <v>175.6</v>
      </c>
      <c r="G2">
        <f>F2*B2</f>
        <v>175.6</v>
      </c>
    </row>
    <row r="3" spans="1:8" x14ac:dyDescent="0.4">
      <c r="A3" t="s">
        <v>0</v>
      </c>
      <c r="B3">
        <v>2</v>
      </c>
      <c r="C3" t="s">
        <v>1</v>
      </c>
      <c r="D3" t="s">
        <v>31</v>
      </c>
      <c r="E3">
        <v>100644</v>
      </c>
      <c r="F3">
        <v>80</v>
      </c>
      <c r="G3">
        <f>F3*B3</f>
        <v>160</v>
      </c>
    </row>
    <row r="4" spans="1:8" x14ac:dyDescent="0.4">
      <c r="A4" t="s">
        <v>2</v>
      </c>
      <c r="B4">
        <v>4</v>
      </c>
      <c r="C4" t="s">
        <v>3</v>
      </c>
      <c r="D4" t="s">
        <v>32</v>
      </c>
      <c r="E4">
        <v>103583</v>
      </c>
      <c r="F4">
        <v>4</v>
      </c>
      <c r="G4">
        <f t="shared" ref="G4:G14" si="0">F4*B4</f>
        <v>16</v>
      </c>
    </row>
    <row r="5" spans="1:8" x14ac:dyDescent="0.4">
      <c r="A5" t="s">
        <v>4</v>
      </c>
      <c r="B5">
        <v>4</v>
      </c>
      <c r="C5" t="s">
        <v>5</v>
      </c>
      <c r="D5" t="s">
        <v>33</v>
      </c>
      <c r="E5">
        <v>103584</v>
      </c>
      <c r="F5">
        <v>6.5</v>
      </c>
      <c r="G5">
        <f t="shared" si="0"/>
        <v>26</v>
      </c>
    </row>
    <row r="6" spans="1:8" x14ac:dyDescent="0.4">
      <c r="A6" t="s">
        <v>6</v>
      </c>
      <c r="B6">
        <v>1</v>
      </c>
      <c r="C6" t="s">
        <v>7</v>
      </c>
      <c r="D6" t="s">
        <v>34</v>
      </c>
      <c r="E6">
        <v>105779</v>
      </c>
      <c r="F6">
        <v>80</v>
      </c>
      <c r="G6">
        <f t="shared" si="0"/>
        <v>80</v>
      </c>
      <c r="H6" t="s">
        <v>8</v>
      </c>
    </row>
    <row r="7" spans="1:8" x14ac:dyDescent="0.4">
      <c r="A7" t="s">
        <v>9</v>
      </c>
      <c r="B7">
        <v>1</v>
      </c>
      <c r="C7" t="s">
        <v>10</v>
      </c>
      <c r="D7" t="s">
        <v>35</v>
      </c>
      <c r="E7">
        <v>112226</v>
      </c>
      <c r="F7">
        <v>20</v>
      </c>
      <c r="G7">
        <f t="shared" si="0"/>
        <v>20</v>
      </c>
    </row>
    <row r="8" spans="1:8" x14ac:dyDescent="0.4">
      <c r="A8" t="s">
        <v>11</v>
      </c>
      <c r="B8">
        <v>1</v>
      </c>
      <c r="C8" t="s">
        <v>12</v>
      </c>
      <c r="D8" t="s">
        <v>36</v>
      </c>
      <c r="E8">
        <v>107584</v>
      </c>
      <c r="F8">
        <v>20</v>
      </c>
      <c r="G8">
        <f t="shared" si="0"/>
        <v>20</v>
      </c>
    </row>
    <row r="9" spans="1:8" x14ac:dyDescent="0.4">
      <c r="A9" t="s">
        <v>13</v>
      </c>
      <c r="B9">
        <v>1</v>
      </c>
      <c r="C9" t="s">
        <v>14</v>
      </c>
      <c r="E9" t="s">
        <v>41</v>
      </c>
      <c r="F9">
        <v>427</v>
      </c>
      <c r="G9">
        <f t="shared" si="0"/>
        <v>427</v>
      </c>
    </row>
    <row r="10" spans="1:8" x14ac:dyDescent="0.4">
      <c r="A10" t="s">
        <v>15</v>
      </c>
      <c r="B10">
        <v>1</v>
      </c>
      <c r="C10" t="s">
        <v>16</v>
      </c>
      <c r="D10" t="s">
        <v>37</v>
      </c>
      <c r="E10">
        <v>101864</v>
      </c>
      <c r="F10">
        <v>12.5</v>
      </c>
      <c r="G10">
        <f t="shared" si="0"/>
        <v>12.5</v>
      </c>
    </row>
    <row r="11" spans="1:8" x14ac:dyDescent="0.4">
      <c r="A11" t="s">
        <v>17</v>
      </c>
      <c r="B11">
        <v>1</v>
      </c>
      <c r="C11" t="s">
        <v>18</v>
      </c>
      <c r="E11" t="s">
        <v>42</v>
      </c>
      <c r="F11">
        <v>798</v>
      </c>
      <c r="G11">
        <f t="shared" si="0"/>
        <v>798</v>
      </c>
    </row>
    <row r="12" spans="1:8" x14ac:dyDescent="0.4">
      <c r="A12" t="s">
        <v>19</v>
      </c>
      <c r="B12">
        <v>2</v>
      </c>
      <c r="C12" t="s">
        <v>20</v>
      </c>
      <c r="D12" t="s">
        <v>38</v>
      </c>
      <c r="E12">
        <v>108550</v>
      </c>
      <c r="F12">
        <v>2.2000000000000002</v>
      </c>
      <c r="G12">
        <f t="shared" si="0"/>
        <v>4.4000000000000004</v>
      </c>
    </row>
    <row r="13" spans="1:8" x14ac:dyDescent="0.4">
      <c r="A13" t="s">
        <v>21</v>
      </c>
      <c r="B13">
        <v>1</v>
      </c>
      <c r="C13" t="s">
        <v>22</v>
      </c>
      <c r="D13" t="s">
        <v>39</v>
      </c>
      <c r="E13">
        <v>104917</v>
      </c>
      <c r="F13">
        <v>60</v>
      </c>
      <c r="G13">
        <f t="shared" si="0"/>
        <v>60</v>
      </c>
    </row>
    <row r="14" spans="1:8" x14ac:dyDescent="0.4">
      <c r="A14" t="s">
        <v>23</v>
      </c>
      <c r="B14">
        <v>1</v>
      </c>
      <c r="C14" t="s">
        <v>24</v>
      </c>
      <c r="D14" t="s">
        <v>40</v>
      </c>
      <c r="E14">
        <v>100277</v>
      </c>
      <c r="F14">
        <v>120</v>
      </c>
      <c r="G14">
        <f t="shared" si="0"/>
        <v>120</v>
      </c>
    </row>
    <row r="15" spans="1:8" x14ac:dyDescent="0.4">
      <c r="F15" t="s">
        <v>44</v>
      </c>
      <c r="G15">
        <f>SUM(G2:G14)</f>
        <v>1919.5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洋一 森田</dc:creator>
  <cp:lastModifiedBy>洋一 森田</cp:lastModifiedBy>
  <dcterms:created xsi:type="dcterms:W3CDTF">2024-04-18T05:43:38Z</dcterms:created>
  <dcterms:modified xsi:type="dcterms:W3CDTF">2024-04-18T06:08:13Z</dcterms:modified>
</cp:coreProperties>
</file>